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16" windowHeight="10956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0" i="1" l="1"/>
  <c r="E10" i="1"/>
  <c r="E4" i="1"/>
  <c r="E5" i="1"/>
  <c r="E6" i="1"/>
  <c r="E3" i="1"/>
  <c r="E1" i="1"/>
  <c r="H10" i="1"/>
  <c r="I5" i="1"/>
  <c r="I6" i="1"/>
  <c r="I7" i="1"/>
  <c r="I4" i="1"/>
  <c r="I10" i="1"/>
  <c r="J1" i="1"/>
  <c r="D4" i="1" l="1"/>
  <c r="D5" i="1"/>
  <c r="D6" i="1"/>
  <c r="D3" i="1"/>
</calcChain>
</file>

<file path=xl/sharedStrings.xml><?xml version="1.0" encoding="utf-8"?>
<sst xmlns="http://schemas.openxmlformats.org/spreadsheetml/2006/main" count="26" uniqueCount="20">
  <si>
    <t>Elementmassen Leno 160</t>
  </si>
  <si>
    <t>E1</t>
  </si>
  <si>
    <t>E2</t>
  </si>
  <si>
    <t>E3</t>
  </si>
  <si>
    <t>E4</t>
  </si>
  <si>
    <t>V=</t>
  </si>
  <si>
    <t>Element Nr</t>
  </si>
  <si>
    <t>Masse</t>
  </si>
  <si>
    <t>Leno 105</t>
  </si>
  <si>
    <t>kg/m³</t>
  </si>
  <si>
    <t>kg/m132</t>
  </si>
  <si>
    <t>kg/m133</t>
  </si>
  <si>
    <t>kg/m134</t>
  </si>
  <si>
    <t>Dichte</t>
  </si>
  <si>
    <t>mittel</t>
  </si>
  <si>
    <t>Fg in N</t>
  </si>
  <si>
    <t>g</t>
  </si>
  <si>
    <t>m in kg</t>
  </si>
  <si>
    <t>m/V in kg/m³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</si>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</sst>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0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5" sqref="H15"/>
    </sheetView>
  </sheetViews>
  <sheetFormatPr baseColWidth="10" defaultRowHeight="14.4" x14ac:dyDescent="0.3"/>
  <sheetData>
    <row r="1" spans="1:10" ht="15" x14ac:dyDescent="0.25">
      <c r="A1" t="s">
        <v>0</v>
      </c>
      <c r="D1" t="s">
        <v>5</v>
      </c>
      <c r="E1">
        <f>5.5*0.16*1.37</f>
        <v>1.2056</v>
      </c>
      <c r="G1" t="s">
        <v>8</v>
      </c>
      <c r="I1" t="s">
        <v>5</v>
      </c>
      <c r="J1">
        <f>5.5*0.105*1.37</f>
        <v>0.79117500000000007</v>
      </c>
    </row>
    <row r="2" spans="1:10" ht="15" x14ac:dyDescent="0.25">
      <c r="B2" t="s">
        <v>15</v>
      </c>
      <c r="C2" t="s">
        <v>16</v>
      </c>
      <c r="D2" t="s">
        <v>17</v>
      </c>
      <c r="E2" t="s">
        <v>13</v>
      </c>
    </row>
    <row r="3" spans="1:10" ht="15" x14ac:dyDescent="0.25">
      <c r="A3" t="s">
        <v>1</v>
      </c>
      <c r="B3">
        <v>5377</v>
      </c>
      <c r="C3">
        <v>9.8066499999999994</v>
      </c>
      <c r="D3" s="1">
        <f>B3/C3</f>
        <v>548.3014077182321</v>
      </c>
      <c r="E3" s="1">
        <f>D3/$E$1</f>
        <v>454.7954609474387</v>
      </c>
      <c r="F3" t="s">
        <v>19</v>
      </c>
      <c r="G3" t="s">
        <v>6</v>
      </c>
      <c r="H3" t="s">
        <v>7</v>
      </c>
      <c r="I3" t="s">
        <v>13</v>
      </c>
    </row>
    <row r="4" spans="1:10" x14ac:dyDescent="0.3">
      <c r="A4" t="s">
        <v>2</v>
      </c>
      <c r="B4">
        <v>5330</v>
      </c>
      <c r="C4">
        <v>9.8066499999999994</v>
      </c>
      <c r="D4" s="1">
        <f t="shared" ref="D4:D6" si="0">B4/C4</f>
        <v>543.50874151723576</v>
      </c>
      <c r="E4" s="1">
        <f t="shared" ref="E4:E6" si="1">D4/$E$1</f>
        <v>450.82012401894139</v>
      </c>
      <c r="F4" t="s">
        <v>19</v>
      </c>
      <c r="G4">
        <v>1</v>
      </c>
      <c r="H4">
        <v>372</v>
      </c>
      <c r="I4">
        <f>H4/$J$1</f>
        <v>470.18674755901031</v>
      </c>
      <c r="J4" t="s">
        <v>9</v>
      </c>
    </row>
    <row r="5" spans="1:10" ht="15" x14ac:dyDescent="0.25">
      <c r="A5" t="s">
        <v>3</v>
      </c>
      <c r="B5">
        <v>5311</v>
      </c>
      <c r="C5">
        <v>9.8066499999999994</v>
      </c>
      <c r="D5" s="1">
        <f t="shared" si="0"/>
        <v>541.57128071257773</v>
      </c>
      <c r="E5" s="1">
        <f t="shared" si="1"/>
        <v>449.21307292018724</v>
      </c>
      <c r="F5" t="s">
        <v>19</v>
      </c>
      <c r="G5">
        <v>2</v>
      </c>
      <c r="H5">
        <v>343</v>
      </c>
      <c r="I5">
        <f>H5/$J$1</f>
        <v>433.53240433532403</v>
      </c>
      <c r="J5" t="s">
        <v>10</v>
      </c>
    </row>
    <row r="6" spans="1:10" ht="15" x14ac:dyDescent="0.25">
      <c r="A6" t="s">
        <v>4</v>
      </c>
      <c r="B6">
        <v>5482</v>
      </c>
      <c r="C6">
        <v>9.8066499999999994</v>
      </c>
      <c r="D6" s="1">
        <f t="shared" si="0"/>
        <v>559.00842795450035</v>
      </c>
      <c r="E6" s="1">
        <f t="shared" si="1"/>
        <v>463.67653280897508</v>
      </c>
      <c r="F6" t="s">
        <v>19</v>
      </c>
      <c r="G6">
        <v>4</v>
      </c>
      <c r="H6">
        <v>368</v>
      </c>
      <c r="I6">
        <f>H6/$J$1</f>
        <v>465.13097607988112</v>
      </c>
      <c r="J6" t="s">
        <v>11</v>
      </c>
    </row>
    <row r="7" spans="1:10" ht="15" x14ac:dyDescent="0.25">
      <c r="G7">
        <v>3</v>
      </c>
      <c r="H7">
        <v>339</v>
      </c>
      <c r="I7">
        <f>H7/$J$1</f>
        <v>428.47663285619484</v>
      </c>
      <c r="J7" t="s">
        <v>12</v>
      </c>
    </row>
    <row r="9" spans="1:10" ht="15" x14ac:dyDescent="0.25">
      <c r="D9" s="1"/>
    </row>
    <row r="10" spans="1:10" x14ac:dyDescent="0.3">
      <c r="C10" t="s">
        <v>14</v>
      </c>
      <c r="D10" s="1">
        <f>AVERAGE(D3:D6)</f>
        <v>548.09746447563646</v>
      </c>
      <c r="E10" s="2">
        <f>AVERAGE(E3:E6)</f>
        <v>454.62629767388557</v>
      </c>
      <c r="F10" t="s">
        <v>18</v>
      </c>
      <c r="H10">
        <f>SUM(H4:H7)/4</f>
        <v>355.5</v>
      </c>
      <c r="I10" s="2">
        <f>AVERAGE(I4:I7)</f>
        <v>449.33169020760255</v>
      </c>
      <c r="J10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pm4122</dc:creator>
  <cp:lastModifiedBy>Simon Mecking</cp:lastModifiedBy>
  <dcterms:created xsi:type="dcterms:W3CDTF">2013-05-08T14:24:52Z</dcterms:created>
  <dcterms:modified xsi:type="dcterms:W3CDTF">2013-05-28T10:01:16Z</dcterms:modified>
</cp:coreProperties>
</file>